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210\Desktop\Ｒ３吉土　鳴門池田線　阿波・阿波勝命　自歩道工事（２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9" i="1" l="1"/>
  <c r="G85" i="1"/>
  <c r="G84" i="1" s="1"/>
  <c r="G80" i="1"/>
  <c r="G79" i="1" s="1"/>
  <c r="G77" i="1"/>
  <c r="G76" i="1" s="1"/>
  <c r="G73" i="1"/>
  <c r="G67" i="1"/>
  <c r="G66" i="1"/>
  <c r="G62" i="1"/>
  <c r="G57" i="1"/>
  <c r="G56" i="1" s="1"/>
  <c r="G52" i="1"/>
  <c r="G47" i="1"/>
  <c r="G42" i="1"/>
  <c r="G39" i="1"/>
  <c r="G35" i="1"/>
  <c r="G32" i="1"/>
  <c r="G31" i="1" s="1"/>
  <c r="G27" i="1"/>
  <c r="G22" i="1"/>
  <c r="G21" i="1" s="1"/>
  <c r="G18" i="1"/>
  <c r="G14" i="1"/>
  <c r="G12" i="1"/>
  <c r="G11" i="1" s="1"/>
  <c r="G10" i="1" l="1"/>
  <c r="G88" i="1"/>
  <c r="G93" i="1" l="1"/>
  <c r="G95" i="1" s="1"/>
  <c r="G96" i="1" s="1"/>
  <c r="G91" i="1"/>
</calcChain>
</file>

<file path=xl/sharedStrings.xml><?xml version="1.0" encoding="utf-8"?>
<sst xmlns="http://schemas.openxmlformats.org/spreadsheetml/2006/main" count="187" uniqueCount="102">
  <si>
    <t>工事費内訳書</t>
  </si>
  <si>
    <t>住　　　　所</t>
  </si>
  <si>
    <t>商号又は名称</t>
  </si>
  <si>
    <t>代 表 者 名</t>
  </si>
  <si>
    <t>工 事 名</t>
  </si>
  <si>
    <t>Ｒ３吉土　鳴門池田線　阿波・阿波勝命　自歩道工事（２）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</si>
  <si>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</si>
  <si>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</si>
  <si>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</si>
  <si>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</si>
  <si>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</si>
  <si>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</si>
  <si>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</si>
  <si>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</si>
  <si>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</si>
  <si>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</si>
  <si>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</si>
  <si>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</si>
  <si>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</si>
  <si>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
　流用土（Ｂ＜2.5）</t>
  </si>
  <si>
    <t>路床盛土
　流用土（2.5＜Ｂ＜4.0）</t>
  </si>
  <si>
    <t>残土処理工</t>
  </si>
  <si>
    <t>土砂等運搬</t>
  </si>
  <si>
    <t>残土等処分</t>
  </si>
  <si>
    <t>擁壁工</t>
  </si>
  <si>
    <t>作業土工</t>
  </si>
  <si>
    <t>床掘り
　第２工区
　Ｂ</t>
  </si>
  <si>
    <t>床掘り
　Ｂ</t>
  </si>
  <si>
    <t>埋戻し
　（１＜＝Ｗ１＜４）</t>
  </si>
  <si>
    <t>埋戻し
　（Ｗ＜１）</t>
  </si>
  <si>
    <t>場所打擁壁工(構造物単位)</t>
  </si>
  <si>
    <t>重力式擁壁
　１号重力式擁壁</t>
  </si>
  <si>
    <t>重力式擁壁
　第２工区
　２号重力式擁壁</t>
  </si>
  <si>
    <t>小型擁壁
　第２工区
　コンクリート壁</t>
  </si>
  <si>
    <t>排水構造物工
　第２工区</t>
  </si>
  <si>
    <t>床掘り
　第二工区（水路工）
　Ｂ</t>
  </si>
  <si>
    <t>埋戻し
　第２工区（水路工）
　（Ｗ＜１）</t>
  </si>
  <si>
    <t>側溝工</t>
  </si>
  <si>
    <t>ﾌﾟﾚｷｬｽﾄU型側溝
　第２工区
　１号Ｕ型側溝</t>
  </si>
  <si>
    <t>m</t>
  </si>
  <si>
    <t>側溝蓋　
　Ｃ2－Ｂ300</t>
  </si>
  <si>
    <t>枚</t>
  </si>
  <si>
    <t>側溝蓋
　Ｔ－14</t>
  </si>
  <si>
    <t>管渠工</t>
  </si>
  <si>
    <t>ﾋｭｰﾑ管(B形管)</t>
  </si>
  <si>
    <t>鉄筋ｺﾝｸﾘｰﾄ台付管</t>
  </si>
  <si>
    <t>集水桝･ﾏﾝﾎｰﾙ工
　２工区</t>
  </si>
  <si>
    <t>現場打ち街渠桝　　　
　1号街渠桝</t>
  </si>
  <si>
    <t>箇所</t>
  </si>
  <si>
    <t>蓋
　１号街渠桝</t>
  </si>
  <si>
    <t>現場打ち集水桝　
　3号排水桝</t>
  </si>
  <si>
    <t>基</t>
  </si>
  <si>
    <t>現場打ち集水桝　
　4号排水桝</t>
  </si>
  <si>
    <t>場所打水路工</t>
  </si>
  <si>
    <t>現場水路工
　2－1号Ｕ型側溝</t>
  </si>
  <si>
    <t>現場水路工
　2－2号Ｕ型側溝</t>
  </si>
  <si>
    <t>現場水路工
　2号Ｌ型側溝</t>
  </si>
  <si>
    <t>現場水路工
　１号Ｌ型側溝</t>
  </si>
  <si>
    <t>縁石工</t>
  </si>
  <si>
    <t>縁石</t>
  </si>
  <si>
    <t>ｍ</t>
  </si>
  <si>
    <t>構造物撤去工</t>
  </si>
  <si>
    <t>構造物取壊し工</t>
  </si>
  <si>
    <t>舗装版破砕</t>
  </si>
  <si>
    <t>m2</t>
  </si>
  <si>
    <t>ｺﾝｸﾘｰﾄ取壊し運搬処理</t>
  </si>
  <si>
    <t>舗装版切断</t>
  </si>
  <si>
    <t>運搬処理工</t>
  </si>
  <si>
    <t>殻運搬</t>
  </si>
  <si>
    <t>殻処分</t>
  </si>
  <si>
    <t>汚泥処分費</t>
  </si>
  <si>
    <t>舗装工</t>
  </si>
  <si>
    <t>ｱｽﾌｧﾙﾄ舗装工
　県道舗装</t>
  </si>
  <si>
    <t>表層(車道･路肩部)</t>
  </si>
  <si>
    <t>基層(車道･路肩部)</t>
  </si>
  <si>
    <t>上層路盤(車道･路肩部)</t>
  </si>
  <si>
    <t>下層路盤(車道･路肩部)</t>
  </si>
  <si>
    <t>ｱｽﾌｧﾙﾄ舗装工
　歩道舗装</t>
  </si>
  <si>
    <t>表層(歩道部)</t>
  </si>
  <si>
    <t>上層路盤(歩道部)</t>
  </si>
  <si>
    <t>区画線工</t>
  </si>
  <si>
    <t>溶融式区画線
　外側線</t>
  </si>
  <si>
    <t>付帯工</t>
  </si>
  <si>
    <t>取合工</t>
  </si>
  <si>
    <t>取合工(４)</t>
  </si>
  <si>
    <t>取合工(６)</t>
  </si>
  <si>
    <t>取合工（９）　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</si>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</sst>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5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G11+G21+G31+G56+G66+G76+G79+G84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17</v>
      </c>
      <c r="F17" s="9">
        <v>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250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250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G22+G27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100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17</v>
      </c>
      <c r="F24" s="9">
        <v>40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17</v>
      </c>
      <c r="F25" s="9">
        <v>60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17</v>
      </c>
      <c r="F26" s="9">
        <v>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30</v>
      </c>
      <c r="D27" s="24"/>
      <c r="E27" s="8" t="s">
        <v>13</v>
      </c>
      <c r="F27" s="9">
        <v>1</v>
      </c>
      <c r="G27" s="11">
        <f>G28+G29+G30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17</v>
      </c>
      <c r="F28" s="9">
        <v>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17</v>
      </c>
      <c r="F29" s="9">
        <v>44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17</v>
      </c>
      <c r="F30" s="10">
        <v>0.17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1">
        <f>G32+G35+G39+G42+G47+G52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25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17</v>
      </c>
      <c r="F33" s="9">
        <v>20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17</v>
      </c>
      <c r="F34" s="9">
        <v>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37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39</v>
      </c>
      <c r="F36" s="9">
        <v>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41</v>
      </c>
      <c r="F37" s="9">
        <v>13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41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43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39</v>
      </c>
      <c r="F40" s="9">
        <v>15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39</v>
      </c>
      <c r="F41" s="9">
        <v>9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46</v>
      </c>
      <c r="D42" s="24"/>
      <c r="E42" s="8" t="s">
        <v>13</v>
      </c>
      <c r="F42" s="9">
        <v>1</v>
      </c>
      <c r="G42" s="11">
        <f>G43+G44+G45+G46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48</v>
      </c>
      <c r="F43" s="9">
        <v>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49</v>
      </c>
      <c r="E44" s="8" t="s">
        <v>41</v>
      </c>
      <c r="F44" s="9">
        <v>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51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51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53</v>
      </c>
      <c r="D47" s="24"/>
      <c r="E47" s="8" t="s">
        <v>13</v>
      </c>
      <c r="F47" s="9">
        <v>1</v>
      </c>
      <c r="G47" s="11">
        <f>G48+G49+G50+G51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39</v>
      </c>
      <c r="F48" s="9">
        <v>6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39</v>
      </c>
      <c r="F49" s="9">
        <v>11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56</v>
      </c>
      <c r="E50" s="8" t="s">
        <v>39</v>
      </c>
      <c r="F50" s="9">
        <v>60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57</v>
      </c>
      <c r="E51" s="8" t="s">
        <v>39</v>
      </c>
      <c r="F51" s="9">
        <v>76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58</v>
      </c>
      <c r="D52" s="24"/>
      <c r="E52" s="8" t="s">
        <v>13</v>
      </c>
      <c r="F52" s="9">
        <v>1</v>
      </c>
      <c r="G52" s="11">
        <f>G53+G54+G55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59</v>
      </c>
      <c r="E53" s="8" t="s">
        <v>60</v>
      </c>
      <c r="F53" s="9">
        <v>76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59</v>
      </c>
      <c r="E54" s="8" t="s">
        <v>60</v>
      </c>
      <c r="F54" s="9">
        <v>14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59</v>
      </c>
      <c r="E55" s="8" t="s">
        <v>60</v>
      </c>
      <c r="F55" s="9">
        <v>4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61</v>
      </c>
      <c r="C56" s="24"/>
      <c r="D56" s="24"/>
      <c r="E56" s="8" t="s">
        <v>13</v>
      </c>
      <c r="F56" s="9">
        <v>1</v>
      </c>
      <c r="G56" s="11">
        <f>G57+G62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62</v>
      </c>
      <c r="D57" s="24"/>
      <c r="E57" s="8" t="s">
        <v>13</v>
      </c>
      <c r="F57" s="9">
        <v>1</v>
      </c>
      <c r="G57" s="11">
        <f>G58+G59+G60+G61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63</v>
      </c>
      <c r="E58" s="8" t="s">
        <v>64</v>
      </c>
      <c r="F58" s="9">
        <v>103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65</v>
      </c>
      <c r="E59" s="8" t="s">
        <v>17</v>
      </c>
      <c r="F59" s="9">
        <v>5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66</v>
      </c>
      <c r="E60" s="8" t="s">
        <v>39</v>
      </c>
      <c r="F60" s="9">
        <v>81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66</v>
      </c>
      <c r="E61" s="8" t="s">
        <v>39</v>
      </c>
      <c r="F61" s="9">
        <v>7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67</v>
      </c>
      <c r="D62" s="24"/>
      <c r="E62" s="8" t="s">
        <v>13</v>
      </c>
      <c r="F62" s="9">
        <v>1</v>
      </c>
      <c r="G62" s="11">
        <f>G63+G64+G65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68</v>
      </c>
      <c r="E63" s="8" t="s">
        <v>17</v>
      </c>
      <c r="F63" s="9">
        <v>5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69</v>
      </c>
      <c r="E64" s="8" t="s">
        <v>17</v>
      </c>
      <c r="F64" s="9">
        <v>5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70</v>
      </c>
      <c r="E65" s="8" t="s">
        <v>17</v>
      </c>
      <c r="F65" s="10">
        <v>4.5999999999999999E-2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71</v>
      </c>
      <c r="C66" s="24"/>
      <c r="D66" s="24"/>
      <c r="E66" s="8" t="s">
        <v>13</v>
      </c>
      <c r="F66" s="9">
        <v>1</v>
      </c>
      <c r="G66" s="11">
        <f>G67+G73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72</v>
      </c>
      <c r="D67" s="24"/>
      <c r="E67" s="8" t="s">
        <v>13</v>
      </c>
      <c r="F67" s="9">
        <v>1</v>
      </c>
      <c r="G67" s="11">
        <f>G68+G69+G70+G71+G72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73</v>
      </c>
      <c r="E68" s="8" t="s">
        <v>64</v>
      </c>
      <c r="F68" s="9">
        <v>38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74</v>
      </c>
      <c r="E69" s="8" t="s">
        <v>64</v>
      </c>
      <c r="F69" s="9">
        <v>38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75</v>
      </c>
      <c r="E70" s="8" t="s">
        <v>64</v>
      </c>
      <c r="F70" s="9">
        <v>38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75</v>
      </c>
      <c r="E71" s="8" t="s">
        <v>64</v>
      </c>
      <c r="F71" s="9">
        <v>38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76</v>
      </c>
      <c r="E72" s="8" t="s">
        <v>64</v>
      </c>
      <c r="F72" s="9">
        <v>38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77</v>
      </c>
      <c r="D73" s="24"/>
      <c r="E73" s="8" t="s">
        <v>13</v>
      </c>
      <c r="F73" s="9">
        <v>1</v>
      </c>
      <c r="G73" s="11">
        <f>G74+G75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78</v>
      </c>
      <c r="E74" s="8" t="s">
        <v>64</v>
      </c>
      <c r="F74" s="9">
        <v>185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79</v>
      </c>
      <c r="E75" s="8" t="s">
        <v>64</v>
      </c>
      <c r="F75" s="9">
        <v>185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24" t="s">
        <v>80</v>
      </c>
      <c r="C76" s="24"/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2</v>
      </c>
    </row>
    <row r="77" spans="1:10" ht="42" customHeight="1" x14ac:dyDescent="0.15">
      <c r="A77" s="6"/>
      <c r="B77" s="7"/>
      <c r="C77" s="24" t="s">
        <v>80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81</v>
      </c>
      <c r="E78" s="8" t="s">
        <v>39</v>
      </c>
      <c r="F78" s="9">
        <v>70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24" t="s">
        <v>82</v>
      </c>
      <c r="C79" s="24"/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2</v>
      </c>
    </row>
    <row r="80" spans="1:10" ht="42" customHeight="1" x14ac:dyDescent="0.15">
      <c r="A80" s="6"/>
      <c r="B80" s="7"/>
      <c r="C80" s="24" t="s">
        <v>83</v>
      </c>
      <c r="D80" s="24"/>
      <c r="E80" s="8" t="s">
        <v>13</v>
      </c>
      <c r="F80" s="9">
        <v>1</v>
      </c>
      <c r="G80" s="11">
        <f>G81+G82+G83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84</v>
      </c>
      <c r="E81" s="8" t="s">
        <v>48</v>
      </c>
      <c r="F81" s="9">
        <v>1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85</v>
      </c>
      <c r="E82" s="8" t="s">
        <v>48</v>
      </c>
      <c r="F82" s="9">
        <v>1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86</v>
      </c>
      <c r="E83" s="8" t="s">
        <v>48</v>
      </c>
      <c r="F83" s="9">
        <v>1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24" t="s">
        <v>87</v>
      </c>
      <c r="C84" s="24"/>
      <c r="D84" s="24"/>
      <c r="E84" s="8" t="s">
        <v>13</v>
      </c>
      <c r="F84" s="9">
        <v>1</v>
      </c>
      <c r="G84" s="11">
        <f>G85</f>
        <v>0</v>
      </c>
      <c r="I84" s="13">
        <v>75</v>
      </c>
      <c r="J84" s="14">
        <v>2</v>
      </c>
    </row>
    <row r="85" spans="1:10" ht="42" customHeight="1" x14ac:dyDescent="0.15">
      <c r="A85" s="6"/>
      <c r="B85" s="7"/>
      <c r="C85" s="24" t="s">
        <v>88</v>
      </c>
      <c r="D85" s="24"/>
      <c r="E85" s="8" t="s">
        <v>13</v>
      </c>
      <c r="F85" s="9">
        <v>1</v>
      </c>
      <c r="G85" s="11">
        <f>G86+G87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89</v>
      </c>
      <c r="E86" s="8" t="s">
        <v>90</v>
      </c>
      <c r="F86" s="9">
        <v>50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91</v>
      </c>
      <c r="E87" s="8" t="s">
        <v>90</v>
      </c>
      <c r="F87" s="9">
        <v>50</v>
      </c>
      <c r="G87" s="12"/>
      <c r="I87" s="13">
        <v>78</v>
      </c>
      <c r="J87" s="14">
        <v>4</v>
      </c>
    </row>
    <row r="88" spans="1:10" ht="42" customHeight="1" x14ac:dyDescent="0.15">
      <c r="A88" s="23" t="s">
        <v>92</v>
      </c>
      <c r="B88" s="24"/>
      <c r="C88" s="24"/>
      <c r="D88" s="24"/>
      <c r="E88" s="8" t="s">
        <v>13</v>
      </c>
      <c r="F88" s="9">
        <v>1</v>
      </c>
      <c r="G88" s="11">
        <f>G11+G21+G31+G56+G66+G76+G79+G84</f>
        <v>0</v>
      </c>
      <c r="I88" s="13">
        <v>79</v>
      </c>
      <c r="J88" s="14">
        <v>20</v>
      </c>
    </row>
    <row r="89" spans="1:10" ht="42" customHeight="1" x14ac:dyDescent="0.15">
      <c r="A89" s="23" t="s">
        <v>93</v>
      </c>
      <c r="B89" s="24"/>
      <c r="C89" s="24"/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200</v>
      </c>
    </row>
    <row r="90" spans="1:10" ht="42" customHeight="1" x14ac:dyDescent="0.15">
      <c r="A90" s="6"/>
      <c r="B90" s="24" t="s">
        <v>94</v>
      </c>
      <c r="C90" s="24"/>
      <c r="D90" s="24"/>
      <c r="E90" s="8" t="s">
        <v>13</v>
      </c>
      <c r="F90" s="9">
        <v>1</v>
      </c>
      <c r="G90" s="12"/>
      <c r="I90" s="13">
        <v>81</v>
      </c>
      <c r="J90" s="14"/>
    </row>
    <row r="91" spans="1:10" ht="42" customHeight="1" x14ac:dyDescent="0.15">
      <c r="A91" s="23" t="s">
        <v>95</v>
      </c>
      <c r="B91" s="24"/>
      <c r="C91" s="24"/>
      <c r="D91" s="24"/>
      <c r="E91" s="8" t="s">
        <v>13</v>
      </c>
      <c r="F91" s="9">
        <v>1</v>
      </c>
      <c r="G91" s="11">
        <f>G88+G89</f>
        <v>0</v>
      </c>
      <c r="I91" s="13">
        <v>82</v>
      </c>
      <c r="J91" s="14"/>
    </row>
    <row r="92" spans="1:10" ht="42" customHeight="1" x14ac:dyDescent="0.15">
      <c r="A92" s="6"/>
      <c r="B92" s="24" t="s">
        <v>96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>
        <v>210</v>
      </c>
    </row>
    <row r="93" spans="1:10" ht="42" customHeight="1" x14ac:dyDescent="0.15">
      <c r="A93" s="23" t="s">
        <v>97</v>
      </c>
      <c r="B93" s="24"/>
      <c r="C93" s="24"/>
      <c r="D93" s="24"/>
      <c r="E93" s="8" t="s">
        <v>13</v>
      </c>
      <c r="F93" s="9">
        <v>1</v>
      </c>
      <c r="G93" s="11">
        <f>G88+G89+G92</f>
        <v>0</v>
      </c>
      <c r="I93" s="13">
        <v>84</v>
      </c>
      <c r="J93" s="14"/>
    </row>
    <row r="94" spans="1:10" ht="42" customHeight="1" x14ac:dyDescent="0.15">
      <c r="A94" s="6"/>
      <c r="B94" s="24" t="s">
        <v>98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>
        <v>220</v>
      </c>
    </row>
    <row r="95" spans="1:10" ht="42" customHeight="1" x14ac:dyDescent="0.15">
      <c r="A95" s="23" t="s">
        <v>99</v>
      </c>
      <c r="B95" s="24"/>
      <c r="C95" s="24"/>
      <c r="D95" s="24"/>
      <c r="E95" s="8" t="s">
        <v>13</v>
      </c>
      <c r="F95" s="9">
        <v>1</v>
      </c>
      <c r="G95" s="11">
        <f>G93+G94</f>
        <v>0</v>
      </c>
      <c r="I95" s="13">
        <v>86</v>
      </c>
      <c r="J95" s="14">
        <v>30</v>
      </c>
    </row>
    <row r="96" spans="1:10" ht="42" customHeight="1" x14ac:dyDescent="0.15">
      <c r="A96" s="25" t="s">
        <v>100</v>
      </c>
      <c r="B96" s="26"/>
      <c r="C96" s="26"/>
      <c r="D96" s="26"/>
      <c r="E96" s="15" t="s">
        <v>101</v>
      </c>
      <c r="F96" s="16" t="s">
        <v>101</v>
      </c>
      <c r="G96" s="17">
        <f>G95</f>
        <v>0</v>
      </c>
      <c r="I96" s="18">
        <v>87</v>
      </c>
      <c r="J96" s="18">
        <v>90</v>
      </c>
    </row>
  </sheetData>
  <sheetProtection sheet="1"/>
  <mergeCells count="93">
    <mergeCell ref="B94:D94"/>
    <mergeCell ref="A95:D95"/>
    <mergeCell ref="A96:D96"/>
    <mergeCell ref="A89:D89"/>
    <mergeCell ref="B90:D90"/>
    <mergeCell ref="A91:D91"/>
    <mergeCell ref="B92:D92"/>
    <mergeCell ref="A93:D93"/>
    <mergeCell ref="B84:D84"/>
    <mergeCell ref="C85:D85"/>
    <mergeCell ref="D86"/>
    <mergeCell ref="D87"/>
    <mergeCell ref="A88:D88"/>
    <mergeCell ref="B79:D79"/>
    <mergeCell ref="C80:D80"/>
    <mergeCell ref="D81"/>
    <mergeCell ref="D82"/>
    <mergeCell ref="D83"/>
    <mergeCell ref="D74"/>
    <mergeCell ref="D75"/>
    <mergeCell ref="B76:D76"/>
    <mergeCell ref="C77:D77"/>
    <mergeCell ref="D78"/>
    <mergeCell ref="D69"/>
    <mergeCell ref="D70"/>
    <mergeCell ref="D71"/>
    <mergeCell ref="D72"/>
    <mergeCell ref="C73:D73"/>
    <mergeCell ref="D64"/>
    <mergeCell ref="D65"/>
    <mergeCell ref="B66:D66"/>
    <mergeCell ref="C67:D67"/>
    <mergeCell ref="D68"/>
    <mergeCell ref="D59"/>
    <mergeCell ref="D60"/>
    <mergeCell ref="D61"/>
    <mergeCell ref="C62:D62"/>
    <mergeCell ref="D63"/>
    <mergeCell ref="D54"/>
    <mergeCell ref="D55"/>
    <mergeCell ref="B56:D56"/>
    <mergeCell ref="C57:D57"/>
    <mergeCell ref="D58"/>
    <mergeCell ref="D49"/>
    <mergeCell ref="D50"/>
    <mergeCell ref="D51"/>
    <mergeCell ref="C52:D52"/>
    <mergeCell ref="D53"/>
    <mergeCell ref="D44"/>
    <mergeCell ref="D45"/>
    <mergeCell ref="D46"/>
    <mergeCell ref="C47:D47"/>
    <mergeCell ref="D48"/>
    <mergeCell ref="C39:D39"/>
    <mergeCell ref="D40"/>
    <mergeCell ref="D41"/>
    <mergeCell ref="C42:D42"/>
    <mergeCell ref="D43"/>
    <mergeCell ref="D34"/>
    <mergeCell ref="C35:D35"/>
    <mergeCell ref="D36"/>
    <mergeCell ref="D37"/>
    <mergeCell ref="D38"/>
    <mergeCell ref="D29"/>
    <mergeCell ref="D30"/>
    <mergeCell ref="B31:D31"/>
    <mergeCell ref="C32:D32"/>
    <mergeCell ref="D33"/>
    <mergeCell ref="D24"/>
    <mergeCell ref="D25"/>
    <mergeCell ref="D26"/>
    <mergeCell ref="C27:D27"/>
    <mergeCell ref="D28"/>
    <mergeCell ref="D19"/>
    <mergeCell ref="D20"/>
    <mergeCell ref="B21:D21"/>
    <mergeCell ref="C22: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Yamakage Shougo</cp:lastModifiedBy>
  <dcterms:created xsi:type="dcterms:W3CDTF">2021-06-09T02:20:59Z</dcterms:created>
  <dcterms:modified xsi:type="dcterms:W3CDTF">2021-06-09T02:21:15Z</dcterms:modified>
</cp:coreProperties>
</file>